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plante\Downloads\"/>
    </mc:Choice>
  </mc:AlternateContent>
  <xr:revisionPtr revIDLastSave="0" documentId="8_{9A41EFC0-B164-4E47-82C9-157BE4583EEC}" xr6:coauthVersionLast="47" xr6:coauthVersionMax="47" xr10:uidLastSave="{00000000-0000-0000-0000-000000000000}"/>
  <bookViews>
    <workbookView xWindow="-110" yWindow="-110" windowWidth="19420" windowHeight="11500" xr2:uid="{2712E32F-DCBD-4C55-8575-1CCC460AF5E6}"/>
  </bookViews>
  <sheets>
    <sheet name="Downlo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0" i="1" l="1"/>
  <c r="AN10" i="1"/>
  <c r="AL10" i="1" l="1"/>
  <c r="AK10" i="1"/>
  <c r="AJ10" i="1" l="1"/>
  <c r="AI10" i="1"/>
  <c r="AG10" i="1" l="1"/>
  <c r="AH10" i="1"/>
  <c r="AE10" i="1"/>
  <c r="AF10" i="1"/>
  <c r="AD10" i="1"/>
  <c r="AC10" i="1" l="1"/>
  <c r="AB10" i="1"/>
  <c r="AA10" i="1" l="1"/>
  <c r="Z10" i="1"/>
  <c r="X10" i="1"/>
  <c r="Y10" i="1"/>
  <c r="W10" i="1"/>
  <c r="V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<sst xmlns="http://schemas.openxmlformats.org/spreadsheetml/2006/main" count="8" uniqueCount="8">
  <si>
    <t>Federal and State Funds Expected to Be Awarded</t>
  </si>
  <si>
    <t>Small Business Credit Incentive Program (federal only)</t>
  </si>
  <si>
    <t>Pandemic Small Business Recovery Grant</t>
  </si>
  <si>
    <t>Small Business Seed Funding Grant Program</t>
  </si>
  <si>
    <t>Restaurant Resiliency Program</t>
  </si>
  <si>
    <t>Arts and Cultural Organization Recovery Grant Program</t>
  </si>
  <si>
    <t>Art and Cultural Needs Outside of New York City</t>
  </si>
  <si>
    <t>Disbursements Through: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</si>
</sst>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6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1" applyNumberFormat="0" applyFill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2" applyFont="1" applyBorder="1" applyAlignment="1">
      <alignment horizontal="center" vertical="center" wrapText="1"/>
    </xf>
    <xf numFmtId="14" fontId="4" fillId="0" borderId="0" xfId="2" applyNumberFormat="1" applyFont="1" applyBorder="1" applyAlignment="1">
      <alignment horizontal="center" vertical="center"/>
    </xf>
    <xf numFmtId="14" fontId="4" fillId="0" borderId="3" xfId="2" applyNumberFormat="1" applyFont="1" applyBorder="1" applyAlignment="1">
      <alignment horizontal="center" vertical="center"/>
    </xf>
    <xf numFmtId="164" fontId="5" fillId="0" borderId="0" xfId="1" applyNumberFormat="1" applyFont="1" applyFill="1"/>
    <xf numFmtId="165" fontId="1" fillId="0" borderId="0" xfId="1" applyNumberFormat="1" applyFont="1" applyFill="1" applyAlignment="1">
      <alignment horizontal="center"/>
    </xf>
    <xf numFmtId="165" fontId="1" fillId="0" borderId="0" xfId="1" applyNumberFormat="1" applyFont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43" fontId="0" fillId="0" borderId="0" xfId="1" applyFont="1"/>
    <xf numFmtId="0" fontId="1" fillId="0" borderId="0" xfId="0" applyFont="1" applyAlignment="1">
      <alignment horizontal="center"/>
    </xf>
  </cellXfs>
  <cellStyles count="3">
    <cellStyle name="Comma" xfId="1" builtinId="3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EF0D-90F8-42DC-9DC9-536E1AEA81BA}">
  <sheetPr>
    <pageSetUpPr fitToPage="1"/>
  </sheetPr>
  <dimension ref="A2:AO18"/>
  <sheetViews>
    <sheetView tabSelected="1" workbookViewId="0">
      <pane xSplit="1" ySplit="3" topLeftCell="AA4" activePane="bottomRight" state="frozen"/>
      <selection pane="topRight" activeCell="B1" sqref="B1"/>
      <selection pane="bottomLeft" activeCell="A4" sqref="A4"/>
      <selection pane="bottomRight" activeCell="AM14" sqref="AM14"/>
    </sheetView>
  </sheetViews>
  <sheetFormatPr defaultRowHeight="15.5" x14ac:dyDescent="0.35"/>
  <cols>
    <col min="1" max="1" width="38.4609375" style="2" customWidth="1"/>
    <col min="2" max="2" width="14.07421875" style="2" customWidth="1"/>
    <col min="3" max="22" width="9.53515625" style="2" customWidth="1"/>
    <col min="23" max="23" width="8.84375" style="2" bestFit="1" customWidth="1"/>
    <col min="24" max="25" width="8.84375" style="2" customWidth="1"/>
    <col min="26" max="27" width="8.84375" style="2" bestFit="1" customWidth="1"/>
    <col min="28" max="28" width="9.69140625" style="2" bestFit="1" customWidth="1"/>
    <col min="29" max="30" width="9" style="2" bestFit="1" customWidth="1"/>
    <col min="31" max="33" width="8.84375" style="2" bestFit="1" customWidth="1"/>
    <col min="34" max="34" width="10.23046875" style="2" bestFit="1" customWidth="1"/>
    <col min="35" max="35" width="8.84375" style="2" bestFit="1" customWidth="1"/>
    <col min="36" max="36" width="9" style="2" bestFit="1" customWidth="1"/>
    <col min="37" max="39" width="8.84375" style="2" bestFit="1" customWidth="1"/>
  </cols>
  <sheetData>
    <row r="2" spans="1:41" ht="30" customHeight="1" x14ac:dyDescent="0.35">
      <c r="C2" s="18" t="s">
        <v>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41" s="1" customFormat="1" ht="33" customHeight="1" thickBot="1" x14ac:dyDescent="0.4">
      <c r="A3" s="16"/>
      <c r="B3" s="4" t="s">
        <v>0</v>
      </c>
      <c r="C3" s="5">
        <v>44469</v>
      </c>
      <c r="D3" s="5">
        <v>44500</v>
      </c>
      <c r="E3" s="5">
        <v>44530</v>
      </c>
      <c r="F3" s="5">
        <v>44561</v>
      </c>
      <c r="G3" s="5">
        <v>44592</v>
      </c>
      <c r="H3" s="5">
        <v>44620</v>
      </c>
      <c r="I3" s="5">
        <v>44651</v>
      </c>
      <c r="J3" s="5">
        <v>44681</v>
      </c>
      <c r="K3" s="5">
        <v>44712</v>
      </c>
      <c r="L3" s="5">
        <v>44742</v>
      </c>
      <c r="M3" s="5">
        <v>44772</v>
      </c>
      <c r="N3" s="5">
        <v>44804</v>
      </c>
      <c r="O3" s="5">
        <v>44834</v>
      </c>
      <c r="P3" s="5">
        <v>44865</v>
      </c>
      <c r="Q3" s="5">
        <v>44895</v>
      </c>
      <c r="R3" s="5">
        <v>44926</v>
      </c>
      <c r="S3" s="5">
        <v>44957</v>
      </c>
      <c r="T3" s="5">
        <v>44985</v>
      </c>
      <c r="U3" s="6">
        <v>45016</v>
      </c>
      <c r="V3" s="6">
        <v>45046</v>
      </c>
      <c r="W3" s="6">
        <v>45077</v>
      </c>
      <c r="X3" s="6">
        <v>45107</v>
      </c>
      <c r="Y3" s="6">
        <v>45138</v>
      </c>
      <c r="Z3" s="6">
        <v>45169</v>
      </c>
      <c r="AA3" s="6">
        <v>45199</v>
      </c>
      <c r="AB3" s="6">
        <v>45230</v>
      </c>
      <c r="AC3" s="6">
        <v>45260</v>
      </c>
      <c r="AD3" s="6">
        <v>45291</v>
      </c>
      <c r="AE3" s="6">
        <v>45322</v>
      </c>
      <c r="AF3" s="6">
        <v>45351</v>
      </c>
      <c r="AG3" s="6">
        <v>45382</v>
      </c>
      <c r="AH3" s="6">
        <v>45473</v>
      </c>
      <c r="AI3" s="6">
        <v>45565</v>
      </c>
      <c r="AJ3" s="6">
        <v>45657</v>
      </c>
      <c r="AK3" s="6">
        <v>45747</v>
      </c>
      <c r="AL3" s="6">
        <v>45838</v>
      </c>
      <c r="AM3" s="6">
        <v>45930</v>
      </c>
      <c r="AN3" s="6">
        <v>46022</v>
      </c>
    </row>
    <row r="4" spans="1:41" x14ac:dyDescent="0.35">
      <c r="A4" s="15" t="s">
        <v>1</v>
      </c>
      <c r="B4" s="7">
        <v>600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9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3"/>
      <c r="V4" s="3"/>
      <c r="W4" s="9">
        <v>151.191</v>
      </c>
      <c r="X4" s="9">
        <v>151.19119900000001</v>
      </c>
      <c r="Y4" s="9">
        <v>151.19119900000001</v>
      </c>
      <c r="Z4" s="9">
        <v>151.19119900000001</v>
      </c>
      <c r="AA4" s="9">
        <v>151.19119900000001</v>
      </c>
      <c r="AB4" s="9">
        <v>151.19119900000001</v>
      </c>
      <c r="AC4" s="9">
        <v>151.19119900000001</v>
      </c>
      <c r="AD4" s="9">
        <v>151.19119900000001</v>
      </c>
      <c r="AE4" s="9">
        <v>154.79222100000001</v>
      </c>
      <c r="AF4" s="9">
        <v>154.79222100000001</v>
      </c>
      <c r="AG4" s="9">
        <v>154.79222100000001</v>
      </c>
      <c r="AH4" s="9">
        <v>154.79222100000001</v>
      </c>
      <c r="AI4" s="9">
        <v>154.79222100000001</v>
      </c>
      <c r="AJ4" s="9">
        <v>154.79222100000001</v>
      </c>
      <c r="AK4" s="9">
        <v>154.79222100000001</v>
      </c>
      <c r="AL4" s="9">
        <v>154.79222100000001</v>
      </c>
      <c r="AM4" s="9">
        <v>327.67551700000001</v>
      </c>
      <c r="AN4" s="9">
        <v>327.67551700000001</v>
      </c>
      <c r="AO4" s="17"/>
    </row>
    <row r="5" spans="1:41" x14ac:dyDescent="0.35">
      <c r="A5" s="15" t="s">
        <v>2</v>
      </c>
      <c r="B5" s="7">
        <v>800</v>
      </c>
      <c r="C5" s="8">
        <v>207.6</v>
      </c>
      <c r="D5" s="8">
        <v>415.3</v>
      </c>
      <c r="E5" s="9">
        <v>622.79999999999995</v>
      </c>
      <c r="F5" s="9">
        <v>622.79999999999995</v>
      </c>
      <c r="G5" s="9">
        <v>622.79999999999995</v>
      </c>
      <c r="H5" s="9">
        <v>622.84</v>
      </c>
      <c r="I5" s="9">
        <v>622.84</v>
      </c>
      <c r="J5" s="9">
        <v>622.84</v>
      </c>
      <c r="K5" s="9">
        <v>622.84</v>
      </c>
      <c r="L5" s="9">
        <v>622.94000000000005</v>
      </c>
      <c r="M5" s="9">
        <v>728.88088370000003</v>
      </c>
      <c r="N5" s="9">
        <v>728.93088370000009</v>
      </c>
      <c r="O5" s="9">
        <v>730.63994487000002</v>
      </c>
      <c r="P5" s="9">
        <v>730.78824986999996</v>
      </c>
      <c r="Q5" s="9">
        <v>790.92604987000004</v>
      </c>
      <c r="R5" s="9">
        <v>791.07604987000002</v>
      </c>
      <c r="S5" s="9">
        <v>791.2</v>
      </c>
      <c r="T5" s="9">
        <v>791.27</v>
      </c>
      <c r="U5" s="9">
        <v>797.1</v>
      </c>
      <c r="V5" s="9">
        <v>797.08500000000004</v>
      </c>
      <c r="W5" s="9">
        <v>797.08500000000004</v>
      </c>
      <c r="X5" s="9">
        <v>797.08466654999995</v>
      </c>
      <c r="Y5" s="9">
        <v>797.08466654999995</v>
      </c>
      <c r="Z5" s="9">
        <v>797.08466654999995</v>
      </c>
      <c r="AA5" s="9">
        <v>797.13466654999991</v>
      </c>
      <c r="AB5" s="9">
        <v>797.13466654999991</v>
      </c>
      <c r="AC5" s="9">
        <v>797.13466654999991</v>
      </c>
      <c r="AD5" s="9">
        <v>797.13466654999991</v>
      </c>
      <c r="AE5" s="9">
        <v>800</v>
      </c>
      <c r="AF5" s="9">
        <v>800</v>
      </c>
      <c r="AG5" s="9">
        <v>800</v>
      </c>
      <c r="AH5" s="9">
        <v>800</v>
      </c>
      <c r="AI5" s="9">
        <v>800</v>
      </c>
      <c r="AJ5" s="9">
        <v>800</v>
      </c>
      <c r="AK5" s="9">
        <v>800</v>
      </c>
      <c r="AL5" s="9">
        <v>800</v>
      </c>
      <c r="AM5" s="9">
        <v>800</v>
      </c>
      <c r="AN5" s="9">
        <v>800</v>
      </c>
      <c r="AO5" s="17"/>
    </row>
    <row r="6" spans="1:41" x14ac:dyDescent="0.35">
      <c r="A6" s="15" t="s">
        <v>3</v>
      </c>
      <c r="B6" s="7">
        <v>200</v>
      </c>
      <c r="C6" s="8">
        <v>0</v>
      </c>
      <c r="D6" s="8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104.42117333</v>
      </c>
      <c r="Q6" s="9">
        <v>104.42117333</v>
      </c>
      <c r="R6" s="9">
        <v>104.42117333</v>
      </c>
      <c r="S6" s="9">
        <v>104.4</v>
      </c>
      <c r="T6" s="9">
        <v>191.16</v>
      </c>
      <c r="U6" s="9">
        <v>191.2</v>
      </c>
      <c r="V6" s="9">
        <v>191.15799999999999</v>
      </c>
      <c r="W6" s="9">
        <v>191.15799999999999</v>
      </c>
      <c r="X6" s="9">
        <v>191.15763633</v>
      </c>
      <c r="Y6" s="9">
        <v>196.57880965999999</v>
      </c>
      <c r="Z6" s="9">
        <v>196.57880965999999</v>
      </c>
      <c r="AA6" s="9">
        <v>196.57880965999999</v>
      </c>
      <c r="AB6" s="9">
        <v>196.57880965999999</v>
      </c>
      <c r="AC6" s="9">
        <v>196.57880965999999</v>
      </c>
      <c r="AD6" s="9">
        <v>196.57880965999999</v>
      </c>
      <c r="AE6" s="9">
        <v>199.99998299999999</v>
      </c>
      <c r="AF6" s="9">
        <v>199.99998299999999</v>
      </c>
      <c r="AG6" s="9">
        <v>199.99998299999999</v>
      </c>
      <c r="AH6" s="9">
        <v>199.99998299999999</v>
      </c>
      <c r="AI6" s="9">
        <v>199.99998299999999</v>
      </c>
      <c r="AJ6" s="9">
        <v>199.99998299999999</v>
      </c>
      <c r="AK6" s="9">
        <v>199.99998299999999</v>
      </c>
      <c r="AL6" s="9">
        <v>199.99998299999999</v>
      </c>
      <c r="AM6" s="9">
        <v>199.99998299999999</v>
      </c>
      <c r="AN6" s="9">
        <v>199.99998299999999</v>
      </c>
      <c r="AO6" s="17"/>
    </row>
    <row r="7" spans="1:41" x14ac:dyDescent="0.35">
      <c r="A7" s="15" t="s">
        <v>4</v>
      </c>
      <c r="B7" s="7">
        <v>25</v>
      </c>
      <c r="C7" s="8">
        <v>0</v>
      </c>
      <c r="D7" s="8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7.1763317699999991</v>
      </c>
      <c r="L7" s="9">
        <v>13.338190429999999</v>
      </c>
      <c r="M7" s="9">
        <v>13.37287042</v>
      </c>
      <c r="N7" s="9">
        <v>13.91623549</v>
      </c>
      <c r="O7" s="9">
        <v>14.75790224</v>
      </c>
      <c r="P7" s="9">
        <v>14.75790224</v>
      </c>
      <c r="Q7" s="9">
        <v>15.024472220000002</v>
      </c>
      <c r="R7" s="9">
        <v>15.02447222</v>
      </c>
      <c r="S7" s="9">
        <v>15</v>
      </c>
      <c r="T7" s="9">
        <v>15</v>
      </c>
      <c r="U7" s="9">
        <v>15</v>
      </c>
      <c r="V7" s="9">
        <v>15.028</v>
      </c>
      <c r="W7" s="9">
        <v>15.028</v>
      </c>
      <c r="X7" s="9">
        <v>15.027732220000001</v>
      </c>
      <c r="Y7" s="9">
        <v>15.027732220000001</v>
      </c>
      <c r="Z7" s="9">
        <v>15.027732220000001</v>
      </c>
      <c r="AA7" s="9">
        <v>15.027732220000001</v>
      </c>
      <c r="AB7" s="9">
        <v>15.027732220000001</v>
      </c>
      <c r="AC7" s="9">
        <v>15.027732220000001</v>
      </c>
      <c r="AD7" s="9">
        <v>15.027732220000001</v>
      </c>
      <c r="AE7" s="9">
        <v>15.027732220000001</v>
      </c>
      <c r="AF7" s="9">
        <v>15.027732220000001</v>
      </c>
      <c r="AG7" s="9">
        <v>15.027732220000001</v>
      </c>
      <c r="AH7" s="9">
        <v>15.027732220000001</v>
      </c>
      <c r="AI7" s="9">
        <v>15.027732220000001</v>
      </c>
      <c r="AJ7" s="9">
        <v>15.027732220000001</v>
      </c>
      <c r="AK7" s="9">
        <v>15.027732220000001</v>
      </c>
      <c r="AL7" s="9">
        <v>15.027732220000001</v>
      </c>
      <c r="AM7" s="9">
        <v>15.027732220000001</v>
      </c>
      <c r="AN7" s="9">
        <v>15.027732220000001</v>
      </c>
      <c r="AO7" s="17"/>
    </row>
    <row r="8" spans="1:41" x14ac:dyDescent="0.35">
      <c r="A8" s="15" t="s">
        <v>5</v>
      </c>
      <c r="B8" s="7">
        <v>80</v>
      </c>
      <c r="C8" s="8">
        <v>0</v>
      </c>
      <c r="D8" s="8">
        <v>0</v>
      </c>
      <c r="E8" s="9">
        <v>0</v>
      </c>
      <c r="F8" s="9">
        <v>3.33</v>
      </c>
      <c r="G8" s="9">
        <v>13.752938</v>
      </c>
      <c r="H8" s="9">
        <v>28.057107049999999</v>
      </c>
      <c r="I8" s="9">
        <v>32.331248049999999</v>
      </c>
      <c r="J8" s="9">
        <v>35.187848049999999</v>
      </c>
      <c r="K8" s="9">
        <v>36.011848049999998</v>
      </c>
      <c r="L8" s="9">
        <v>36.414698049999998</v>
      </c>
      <c r="M8" s="9">
        <v>36.741998049999999</v>
      </c>
      <c r="N8" s="9">
        <v>37.25249805</v>
      </c>
      <c r="O8" s="9">
        <v>37.614948049999995</v>
      </c>
      <c r="P8" s="9">
        <v>37.664448049999997</v>
      </c>
      <c r="Q8" s="9">
        <v>37.949448050000001</v>
      </c>
      <c r="R8" s="9">
        <v>37.949448049999994</v>
      </c>
      <c r="S8" s="9">
        <v>46.6</v>
      </c>
      <c r="T8" s="9">
        <v>67</v>
      </c>
      <c r="U8" s="9">
        <v>78.2</v>
      </c>
      <c r="V8" s="9">
        <v>79.265000000000001</v>
      </c>
      <c r="W8" s="9">
        <v>79.387</v>
      </c>
      <c r="X8" s="9">
        <v>79.476583039999994</v>
      </c>
      <c r="Y8" s="9">
        <v>79.726583039999994</v>
      </c>
      <c r="Z8" s="9">
        <v>79.726583039999994</v>
      </c>
      <c r="AA8" s="9">
        <v>79.701062010000001</v>
      </c>
      <c r="AB8" s="9">
        <v>79.701062010000001</v>
      </c>
      <c r="AC8" s="9">
        <v>79.924137650000006</v>
      </c>
      <c r="AD8" s="9">
        <v>79.924137650000006</v>
      </c>
      <c r="AE8" s="9">
        <v>79.924137650000006</v>
      </c>
      <c r="AF8" s="9">
        <v>79.844137650000008</v>
      </c>
      <c r="AG8" s="9">
        <v>79.849137650000003</v>
      </c>
      <c r="AH8" s="9">
        <v>79.821884540000013</v>
      </c>
      <c r="AI8" s="9">
        <v>79.821884540000013</v>
      </c>
      <c r="AJ8" s="9">
        <v>79.821884540000013</v>
      </c>
      <c r="AK8" s="9">
        <v>79.991141989999988</v>
      </c>
      <c r="AL8" s="9">
        <v>79.994141989999989</v>
      </c>
      <c r="AM8" s="9">
        <v>79.994141989999989</v>
      </c>
      <c r="AN8" s="9">
        <v>79.994141989999989</v>
      </c>
      <c r="AO8" s="17"/>
    </row>
    <row r="9" spans="1:41" x14ac:dyDescent="0.35">
      <c r="A9" s="15" t="s">
        <v>6</v>
      </c>
      <c r="B9" s="7">
        <v>10</v>
      </c>
      <c r="C9" s="8">
        <v>0</v>
      </c>
      <c r="D9" s="8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5.86</v>
      </c>
      <c r="V9" s="9">
        <v>9.06</v>
      </c>
      <c r="W9" s="9">
        <v>9.2200000000000006</v>
      </c>
      <c r="X9" s="9">
        <v>9.5198105999999996</v>
      </c>
      <c r="Y9" s="9">
        <v>9.8799565999999999</v>
      </c>
      <c r="Z9" s="9">
        <v>9.8799565999999999</v>
      </c>
      <c r="AA9" s="9">
        <v>9.8799565999999999</v>
      </c>
      <c r="AB9" s="9">
        <v>9.8799565999999999</v>
      </c>
      <c r="AC9" s="9">
        <v>9.8799565999999999</v>
      </c>
      <c r="AD9" s="9">
        <v>9.8799565999999999</v>
      </c>
      <c r="AE9" s="9">
        <v>9.9301279999999998</v>
      </c>
      <c r="AF9" s="9">
        <v>9.9301279999999998</v>
      </c>
      <c r="AG9" s="9">
        <v>9.9301279999999998</v>
      </c>
      <c r="AH9" s="9">
        <v>9.9301279999999998</v>
      </c>
      <c r="AI9" s="9">
        <v>9.9426279999999991</v>
      </c>
      <c r="AJ9" s="9">
        <v>9.9426279999999991</v>
      </c>
      <c r="AK9" s="9">
        <v>9.9426279999999991</v>
      </c>
      <c r="AL9" s="9">
        <v>9.9601279999999992</v>
      </c>
      <c r="AM9" s="9">
        <v>9.9601279999999992</v>
      </c>
      <c r="AN9" s="9">
        <v>9.9601279999999992</v>
      </c>
      <c r="AO9" s="17"/>
    </row>
    <row r="10" spans="1:41" ht="16" thickBot="1" x14ac:dyDescent="0.4">
      <c r="A10" s="15"/>
      <c r="B10" s="10">
        <v>1715</v>
      </c>
      <c r="C10" s="11">
        <f>SUM(C4:C9)</f>
        <v>207.6</v>
      </c>
      <c r="D10" s="11">
        <f t="shared" ref="D10:N10" si="0">SUM(D4:D9)</f>
        <v>415.3</v>
      </c>
      <c r="E10" s="11">
        <f t="shared" si="0"/>
        <v>622.79999999999995</v>
      </c>
      <c r="F10" s="11">
        <f t="shared" si="0"/>
        <v>626.13</v>
      </c>
      <c r="G10" s="11">
        <f t="shared" si="0"/>
        <v>636.55293799999993</v>
      </c>
      <c r="H10" s="11">
        <f t="shared" si="0"/>
        <v>650.89710705000005</v>
      </c>
      <c r="I10" s="11">
        <f t="shared" si="0"/>
        <v>655.17124805000003</v>
      </c>
      <c r="J10" s="11">
        <f t="shared" si="0"/>
        <v>658.02784804999999</v>
      </c>
      <c r="K10" s="11">
        <f t="shared" si="0"/>
        <v>666.0281798200001</v>
      </c>
      <c r="L10" s="11">
        <f t="shared" si="0"/>
        <v>672.69288848000008</v>
      </c>
      <c r="M10" s="11">
        <f t="shared" si="0"/>
        <v>778.99575217000006</v>
      </c>
      <c r="N10" s="11">
        <f t="shared" si="0"/>
        <v>780.09961724000004</v>
      </c>
      <c r="O10" s="11">
        <f t="shared" ref="O10:P10" si="1">SUM(O4:O9)</f>
        <v>783.01279516</v>
      </c>
      <c r="P10" s="11">
        <f t="shared" si="1"/>
        <v>887.63177349</v>
      </c>
      <c r="Q10" s="11">
        <f t="shared" ref="Q10:R10" si="2">SUM(Q4:Q9)</f>
        <v>948.32114347000004</v>
      </c>
      <c r="R10" s="11">
        <f t="shared" si="2"/>
        <v>948.47114347000002</v>
      </c>
      <c r="S10" s="11">
        <v>957.2</v>
      </c>
      <c r="T10" s="11">
        <v>1064.5</v>
      </c>
      <c r="U10" s="12">
        <v>1087.3599999999999</v>
      </c>
      <c r="V10" s="12">
        <f>SUM(V5:V9)</f>
        <v>1091.596</v>
      </c>
      <c r="W10" s="12">
        <f t="shared" ref="W10:AC10" si="3">SUM(W4:W9)</f>
        <v>1243.069</v>
      </c>
      <c r="X10" s="12">
        <f t="shared" si="3"/>
        <v>1243.4576277399999</v>
      </c>
      <c r="Y10" s="12">
        <f t="shared" si="3"/>
        <v>1249.4889470699998</v>
      </c>
      <c r="Z10" s="12">
        <f t="shared" si="3"/>
        <v>1249.4889470699998</v>
      </c>
      <c r="AA10" s="12">
        <f t="shared" si="3"/>
        <v>1249.5134260399998</v>
      </c>
      <c r="AB10" s="12">
        <f t="shared" si="3"/>
        <v>1249.5134260399998</v>
      </c>
      <c r="AC10" s="12">
        <f t="shared" si="3"/>
        <v>1249.7365016799997</v>
      </c>
      <c r="AD10" s="12">
        <f>SUM(AD4:AD9)</f>
        <v>1249.7365016799997</v>
      </c>
      <c r="AE10" s="12">
        <f t="shared" ref="AE10:AH10" si="4">SUM(AE4:AE9)</f>
        <v>1259.6742018699999</v>
      </c>
      <c r="AF10" s="12">
        <f t="shared" si="4"/>
        <v>1259.59420187</v>
      </c>
      <c r="AG10" s="12">
        <f>SUM(AG4:AG9)</f>
        <v>1259.5992018700001</v>
      </c>
      <c r="AH10" s="12">
        <f t="shared" si="4"/>
        <v>1259.5719487599999</v>
      </c>
      <c r="AI10" s="12">
        <f t="shared" ref="AI10:AN10" si="5">SUM(AI4:AI9)</f>
        <v>1259.58444876</v>
      </c>
      <c r="AJ10" s="12">
        <f t="shared" si="5"/>
        <v>1259.58444876</v>
      </c>
      <c r="AK10" s="12">
        <f t="shared" si="5"/>
        <v>1259.75370621</v>
      </c>
      <c r="AL10" s="12">
        <f t="shared" si="5"/>
        <v>1259.7742062099999</v>
      </c>
      <c r="AM10" s="12">
        <f t="shared" si="5"/>
        <v>1432.6575022099998</v>
      </c>
      <c r="AN10" s="12">
        <f t="shared" si="5"/>
        <v>1432.6575022099998</v>
      </c>
    </row>
    <row r="11" spans="1:41" ht="16" thickTop="1" x14ac:dyDescent="0.35"/>
    <row r="12" spans="1:41" x14ac:dyDescent="0.35">
      <c r="T12" s="13"/>
      <c r="U12" s="13"/>
      <c r="V12" s="13"/>
      <c r="Y12" s="13"/>
    </row>
    <row r="13" spans="1:41" x14ac:dyDescent="0.35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41" x14ac:dyDescent="0.35"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41" x14ac:dyDescent="0.35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41" x14ac:dyDescent="0.35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3:14" x14ac:dyDescent="0.35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3:14" x14ac:dyDescent="0.3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</sheetData>
  <mergeCells count="1">
    <mergeCell ref="C2:N2"/>
  </mergeCells>
  <pageMargins left="0.17" right="0.16" top="0.75" bottom="0.75" header="0.3" footer="0.3"/>
  <pageSetup scale="5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 Jongeling</dc:creator>
  <cp:lastModifiedBy>Kristin LaPlante</cp:lastModifiedBy>
  <cp:lastPrinted>2023-01-11T16:22:15Z</cp:lastPrinted>
  <dcterms:created xsi:type="dcterms:W3CDTF">2022-09-20T18:46:13Z</dcterms:created>
  <dcterms:modified xsi:type="dcterms:W3CDTF">2026-02-06T15:02:44Z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76bc99-b2d9-4c72-8373-71b8b88f3815_Enabled">
    <vt:lpwstr>true</vt:lpwstr>
  </property>
  <property fmtid="{D5CDD505-2E9C-101B-9397-08002B2CF9AE}" pid="3" name="MSIP_Label_c376bc99-b2d9-4c72-8373-71b8b88f3815_SetDate">
    <vt:lpwstr>2025-01-16T16:57:11Z</vt:lpwstr>
  </property>
  <property fmtid="{D5CDD505-2E9C-101B-9397-08002B2CF9AE}" pid="4" name="MSIP_Label_c376bc99-b2d9-4c72-8373-71b8b88f3815_Method">
    <vt:lpwstr>Standard</vt:lpwstr>
  </property>
  <property fmtid="{D5CDD505-2E9C-101B-9397-08002B2CF9AE}" pid="5" name="MSIP_Label_c376bc99-b2d9-4c72-8373-71b8b88f3815_Name">
    <vt:lpwstr>Internal Use Only</vt:lpwstr>
  </property>
  <property fmtid="{D5CDD505-2E9C-101B-9397-08002B2CF9AE}" pid="6" name="MSIP_Label_c376bc99-b2d9-4c72-8373-71b8b88f3815_SiteId">
    <vt:lpwstr>23b2cc00-e776-44cb-a980-c7c90c455026</vt:lpwstr>
  </property>
  <property fmtid="{D5CDD505-2E9C-101B-9397-08002B2CF9AE}" pid="7" name="MSIP_Label_c376bc99-b2d9-4c72-8373-71b8b88f3815_ActionId">
    <vt:lpwstr>df558d19-565c-4de4-9fd7-681be704234e</vt:lpwstr>
  </property>
  <property fmtid="{D5CDD505-2E9C-101B-9397-08002B2CF9AE}" pid="8" name="MSIP_Label_c376bc99-b2d9-4c72-8373-71b8b88f3815_ContentBits">
    <vt:lpwstr>0</vt:lpwstr>
  </property>
</Properties>
</file>